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10" windowWidth="19440" windowHeight="5070" activeTab="0"/>
  </bookViews>
  <sheets>
    <sheet name="Лист1" sheetId="1" r:id="rId1"/>
  </sheets>
  <definedNames>
    <definedName name="_xlnm.Print_Titles" localSheetId="0">'Лист1'!$6:$10</definedName>
  </definedNames>
  <calcPr fullCalcOnLoad="1"/>
</workbook>
</file>

<file path=xl/sharedStrings.xml><?xml version="1.0" encoding="utf-8"?>
<sst xmlns="http://schemas.openxmlformats.org/spreadsheetml/2006/main" count="55" uniqueCount="38">
  <si>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</si>
  <si>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</si>
  <si>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</si>
  <si>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</si>
  <si>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</si>
  <si>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</si>
  <si>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</si>
  <si>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</si>
  <si>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</si>
  <si>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</si>
  <si>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</si>
  <si>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</si>
  <si>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Плановая дата завершения работ</t>
  </si>
  <si>
    <t xml:space="preserve">
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</si>
  <si>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</si>
  <si>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</si>
  <si>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</si>
  <si>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</si>
  <si>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</si>
  <si>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</si>
  <si>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</si>
  <si>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</si>
  <si>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</si>
  <si>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</si>
  <si>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</si>
  <si>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</si>
  <si>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r>
      <rPr>
        <b/>
        <sz val="14"/>
        <color indexed="8"/>
        <rFont val="Times New Roman"/>
        <family val="1"/>
      </rPr>
      <t xml:space="preserve">«*» 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в том числе:</t>
    </r>
  </si>
  <si>
    <t>Петушинский р-н, Вольгинский п, Новосеменковская ул, 10</t>
  </si>
  <si>
    <t>Петушинский р-н, Вольгинский п, Новосеменковская ул, 14</t>
  </si>
  <si>
    <t>Итого по муниципальному образованию "Поселок Вольгинский":</t>
  </si>
  <si>
    <t>X</t>
  </si>
  <si>
    <t>Глава МО "Поселок Вольгинский"</t>
  </si>
  <si>
    <t xml:space="preserve"> ___________О.С.Арилина</t>
  </si>
  <si>
    <t>Перечень многоквартирных домов с видами капитального ремонта в 2015 году на территории МО Поселок Вольгинский</t>
  </si>
  <si>
    <t>Петушинский р-н, Вольгинский п, Старовская ул, 26</t>
  </si>
  <si>
    <t>Каменные, кирпичные</t>
  </si>
  <si>
    <t>.09.2015</t>
  </si>
  <si>
    <r>
      <t>Приложение № 2 к постановлению главы МО "Поселок Вольгинский"
от_</t>
    </r>
    <r>
      <rPr>
        <u val="single"/>
        <sz val="12"/>
        <color indexed="8"/>
        <rFont val="Times New Roman"/>
        <family val="1"/>
      </rPr>
      <t xml:space="preserve">__28.08.2015 </t>
    </r>
    <r>
      <rPr>
        <sz val="12"/>
        <color indexed="8"/>
        <rFont val="Times New Roman"/>
        <family val="1"/>
      </rPr>
      <t>__ № _</t>
    </r>
    <r>
      <rPr>
        <u val="single"/>
        <sz val="12"/>
        <color indexed="8"/>
        <rFont val="Times New Roman"/>
        <family val="1"/>
      </rPr>
      <t>_195__</t>
    </r>
    <r>
      <rPr>
        <sz val="12"/>
        <color indexed="8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</si>
</sst>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"/>
    <numFmt numFmtId="165" formatCode="###\ ###\ ###\ ##0.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1" fillId="0" borderId="0" xfId="0" applyFont="1" applyAlignment="1">
      <alignment horizontal="center" wrapText="1"/>
    </xf>
    <xf numFmtId="0" fontId="41" fillId="0" borderId="10" xfId="0" applyFont="1" applyBorder="1" applyAlignment="1">
      <alignment horizontal="center" vertical="center" textRotation="90" wrapText="1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wrapText="1"/>
    </xf>
    <xf numFmtId="0" fontId="42" fillId="0" borderId="0" xfId="0" applyFont="1" applyAlignment="1">
      <alignment/>
    </xf>
    <xf numFmtId="0" fontId="0" fillId="0" borderId="0" xfId="0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49" fontId="43" fillId="0" borderId="12" xfId="0" applyNumberFormat="1" applyFont="1" applyBorder="1" applyAlignment="1">
      <alignment wrapText="1"/>
    </xf>
    <xf numFmtId="49" fontId="43" fillId="0" borderId="0" xfId="0" applyNumberFormat="1" applyFont="1" applyFill="1" applyBorder="1" applyAlignment="1">
      <alignment wrapText="1"/>
    </xf>
    <xf numFmtId="0" fontId="43" fillId="0" borderId="0" xfId="0" applyFont="1" applyAlignment="1">
      <alignment/>
    </xf>
    <xf numFmtId="0" fontId="41" fillId="0" borderId="10" xfId="0" applyFont="1" applyFill="1" applyBorder="1" applyAlignment="1">
      <alignment horizontal="center"/>
    </xf>
    <xf numFmtId="164" fontId="41" fillId="0" borderId="10" xfId="0" applyNumberFormat="1" applyFont="1" applyFill="1" applyBorder="1" applyAlignment="1">
      <alignment horizontal="center"/>
    </xf>
    <xf numFmtId="165" fontId="41" fillId="0" borderId="10" xfId="0" applyNumberFormat="1" applyFont="1" applyFill="1" applyBorder="1" applyAlignment="1">
      <alignment horizontal="right"/>
    </xf>
    <xf numFmtId="3" fontId="41" fillId="0" borderId="10" xfId="0" applyNumberFormat="1" applyFont="1" applyFill="1" applyBorder="1" applyAlignment="1">
      <alignment horizontal="right"/>
    </xf>
    <xf numFmtId="165" fontId="41" fillId="0" borderId="10" xfId="0" applyNumberFormat="1" applyFont="1" applyFill="1" applyBorder="1" applyAlignment="1">
      <alignment horizontal="right" wrapText="1"/>
    </xf>
    <xf numFmtId="4" fontId="41" fillId="0" borderId="10" xfId="0" applyNumberFormat="1" applyFont="1" applyFill="1" applyBorder="1" applyAlignment="1">
      <alignment horizontal="right"/>
    </xf>
    <xf numFmtId="0" fontId="41" fillId="0" borderId="10" xfId="0" applyFont="1" applyFill="1" applyBorder="1" applyAlignment="1">
      <alignment horizontal="left"/>
    </xf>
    <xf numFmtId="164" fontId="41" fillId="0" borderId="10" xfId="0" applyNumberFormat="1" applyFont="1" applyFill="1" applyBorder="1" applyAlignment="1">
      <alignment horizontal="right"/>
    </xf>
    <xf numFmtId="165" fontId="43" fillId="0" borderId="10" xfId="0" applyNumberFormat="1" applyFont="1" applyFill="1" applyBorder="1" applyAlignment="1">
      <alignment horizontal="right"/>
    </xf>
    <xf numFmtId="17" fontId="41" fillId="0" borderId="10" xfId="0" applyNumberFormat="1" applyFont="1" applyFill="1" applyBorder="1" applyAlignment="1">
      <alignment horizontal="center"/>
    </xf>
    <xf numFmtId="0" fontId="41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wrapText="1"/>
    </xf>
    <xf numFmtId="0" fontId="41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right"/>
    </xf>
    <xf numFmtId="0" fontId="0" fillId="0" borderId="0" xfId="0" applyAlignment="1">
      <alignment/>
    </xf>
    <xf numFmtId="0" fontId="44" fillId="0" borderId="0" xfId="0" applyFont="1" applyAlignment="1">
      <alignment horizontal="center" vertical="center" wrapText="1"/>
    </xf>
    <xf numFmtId="0" fontId="41" fillId="0" borderId="13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  <xf numFmtId="4" fontId="45" fillId="0" borderId="0" xfId="0" applyNumberFormat="1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PageLayoutView="0" workbookViewId="0" topLeftCell="F1">
      <selection activeCell="N2" sqref="N2:S2"/>
    </sheetView>
  </sheetViews>
  <sheetFormatPr defaultColWidth="9.140625" defaultRowHeight="15"/>
  <cols>
    <col min="1" max="1" width="9.7109375" style="0" customWidth="1"/>
    <col min="2" max="2" width="44.28125" style="0" customWidth="1"/>
    <col min="3" max="4" width="9.7109375" style="0" customWidth="1"/>
    <col min="5" max="5" width="16.00390625" style="1" customWidth="1"/>
    <col min="6" max="7" width="9.7109375" style="0" customWidth="1"/>
    <col min="8" max="11" width="10.7109375" style="0" customWidth="1"/>
    <col min="12" max="12" width="14.140625" style="0" customWidth="1"/>
    <col min="13" max="13" width="13.421875" style="0" customWidth="1"/>
    <col min="14" max="14" width="14.421875" style="0" customWidth="1"/>
    <col min="15" max="16" width="15.7109375" style="0" customWidth="1"/>
    <col min="17" max="19" width="11.7109375" style="0" customWidth="1"/>
    <col min="20" max="20" width="0" style="0" hidden="1" customWidth="1"/>
  </cols>
  <sheetData>
    <row r="1" spans="19:20" ht="15">
      <c r="S1" s="32"/>
      <c r="T1" s="33"/>
    </row>
    <row r="2" spans="14:20" ht="32.25" customHeight="1">
      <c r="N2" s="38" t="s">
        <v>37</v>
      </c>
      <c r="O2" s="38"/>
      <c r="P2" s="38"/>
      <c r="Q2" s="38"/>
      <c r="R2" s="38"/>
      <c r="S2" s="38"/>
      <c r="T2" s="11"/>
    </row>
    <row r="3" spans="4:20" ht="20.25" customHeight="1">
      <c r="D3" s="34" t="s">
        <v>33</v>
      </c>
      <c r="E3" s="34"/>
      <c r="F3" s="34"/>
      <c r="G3" s="34"/>
      <c r="H3" s="34"/>
      <c r="I3" s="34"/>
      <c r="J3" s="34"/>
      <c r="K3" s="34"/>
      <c r="L3" s="34"/>
      <c r="M3" s="34"/>
      <c r="O3" s="11"/>
      <c r="P3" s="11"/>
      <c r="Q3" s="11"/>
      <c r="R3" s="11"/>
      <c r="S3" s="11"/>
      <c r="T3" s="11"/>
    </row>
    <row r="4" spans="4:20" ht="15">
      <c r="D4" s="34"/>
      <c r="E4" s="34"/>
      <c r="F4" s="34"/>
      <c r="G4" s="34"/>
      <c r="H4" s="34"/>
      <c r="I4" s="34"/>
      <c r="J4" s="34"/>
      <c r="K4" s="34"/>
      <c r="L4" s="34"/>
      <c r="M4" s="34"/>
      <c r="O4" s="11"/>
      <c r="P4" s="11"/>
      <c r="Q4" s="11"/>
      <c r="R4" s="11"/>
      <c r="S4" s="11"/>
      <c r="T4" s="11"/>
    </row>
    <row r="6" spans="1:20" ht="26.25">
      <c r="A6" s="31" t="s">
        <v>0</v>
      </c>
      <c r="B6" s="31" t="s">
        <v>1</v>
      </c>
      <c r="C6" s="31" t="s">
        <v>2</v>
      </c>
      <c r="D6" s="29"/>
      <c r="E6" s="28" t="s">
        <v>3</v>
      </c>
      <c r="F6" s="28" t="s">
        <v>4</v>
      </c>
      <c r="G6" s="28" t="s">
        <v>5</v>
      </c>
      <c r="H6" s="28" t="s">
        <v>6</v>
      </c>
      <c r="I6" s="31" t="s">
        <v>7</v>
      </c>
      <c r="J6" s="29"/>
      <c r="K6" s="28" t="s">
        <v>8</v>
      </c>
      <c r="L6" s="31" t="s">
        <v>9</v>
      </c>
      <c r="M6" s="29"/>
      <c r="N6" s="29"/>
      <c r="O6" s="29"/>
      <c r="P6" s="29"/>
      <c r="Q6" s="28" t="s">
        <v>10</v>
      </c>
      <c r="R6" s="28" t="s">
        <v>11</v>
      </c>
      <c r="S6" s="28" t="s">
        <v>12</v>
      </c>
      <c r="T6" s="2" t="s">
        <v>13</v>
      </c>
    </row>
    <row r="7" spans="1:19" ht="15">
      <c r="A7" s="29"/>
      <c r="B7" s="29"/>
      <c r="C7" s="28" t="s">
        <v>14</v>
      </c>
      <c r="D7" s="28" t="s">
        <v>15</v>
      </c>
      <c r="E7" s="29"/>
      <c r="F7" s="29"/>
      <c r="G7" s="29"/>
      <c r="H7" s="29"/>
      <c r="I7" s="28" t="s">
        <v>16</v>
      </c>
      <c r="J7" s="28" t="s">
        <v>17</v>
      </c>
      <c r="K7" s="29"/>
      <c r="L7" s="28" t="s">
        <v>16</v>
      </c>
      <c r="M7" s="35" t="s">
        <v>26</v>
      </c>
      <c r="N7" s="36"/>
      <c r="O7" s="36"/>
      <c r="P7" s="37"/>
      <c r="Q7" s="29"/>
      <c r="R7" s="29"/>
      <c r="S7" s="29"/>
    </row>
    <row r="8" spans="1:19" ht="130.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3" t="s">
        <v>18</v>
      </c>
      <c r="N8" s="3" t="s">
        <v>19</v>
      </c>
      <c r="O8" s="3" t="s">
        <v>20</v>
      </c>
      <c r="P8" s="3" t="s">
        <v>21</v>
      </c>
      <c r="Q8" s="29"/>
      <c r="R8" s="29"/>
      <c r="S8" s="29"/>
    </row>
    <row r="9" spans="1:19" ht="15">
      <c r="A9" s="30"/>
      <c r="B9" s="30"/>
      <c r="C9" s="30"/>
      <c r="D9" s="30"/>
      <c r="E9" s="29"/>
      <c r="F9" s="30"/>
      <c r="G9" s="30"/>
      <c r="H9" s="4" t="s">
        <v>22</v>
      </c>
      <c r="I9" s="4" t="s">
        <v>22</v>
      </c>
      <c r="J9" s="4" t="s">
        <v>22</v>
      </c>
      <c r="K9" s="4" t="s">
        <v>23</v>
      </c>
      <c r="L9" s="4" t="s">
        <v>24</v>
      </c>
      <c r="M9" s="4" t="s">
        <v>24</v>
      </c>
      <c r="N9" s="4" t="s">
        <v>24</v>
      </c>
      <c r="O9" s="4" t="s">
        <v>24</v>
      </c>
      <c r="P9" s="4" t="s">
        <v>24</v>
      </c>
      <c r="Q9" s="4" t="s">
        <v>25</v>
      </c>
      <c r="R9" s="4" t="s">
        <v>25</v>
      </c>
      <c r="S9" s="30"/>
    </row>
    <row r="10" spans="1:19" ht="15">
      <c r="A10" s="5">
        <v>1</v>
      </c>
      <c r="B10" s="5">
        <v>2</v>
      </c>
      <c r="C10" s="5">
        <v>3</v>
      </c>
      <c r="D10" s="5">
        <v>4</v>
      </c>
      <c r="E10" s="6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15</v>
      </c>
      <c r="P10" s="5">
        <v>16</v>
      </c>
      <c r="Q10" s="5">
        <v>17</v>
      </c>
      <c r="R10" s="5">
        <v>18</v>
      </c>
      <c r="S10" s="5">
        <v>19</v>
      </c>
    </row>
    <row r="11" spans="1:19" ht="15">
      <c r="A11" s="26" t="s">
        <v>29</v>
      </c>
      <c r="B11" s="27"/>
      <c r="C11" s="16" t="s">
        <v>30</v>
      </c>
      <c r="D11" s="16" t="s">
        <v>30</v>
      </c>
      <c r="E11" s="16" t="s">
        <v>30</v>
      </c>
      <c r="F11" s="17" t="s">
        <v>30</v>
      </c>
      <c r="G11" s="17" t="s">
        <v>30</v>
      </c>
      <c r="H11" s="18">
        <f>SUM(H12:H14)</f>
        <v>13496.04</v>
      </c>
      <c r="I11" s="18">
        <f>SUM(I12:I14)</f>
        <v>10708.369999999999</v>
      </c>
      <c r="J11" s="18">
        <f>SUM(J12:J14)</f>
        <v>8995.07</v>
      </c>
      <c r="K11" s="19">
        <f>SUM(K12:K14)</f>
        <v>510</v>
      </c>
      <c r="L11" s="20">
        <v>5572360</v>
      </c>
      <c r="M11" s="18">
        <v>324606.38</v>
      </c>
      <c r="N11" s="18">
        <v>125841.15</v>
      </c>
      <c r="O11" s="18">
        <v>157999.31</v>
      </c>
      <c r="P11" s="18">
        <v>4963913.16</v>
      </c>
      <c r="Q11" s="21">
        <f>L11/I11</f>
        <v>520.3742493021814</v>
      </c>
      <c r="R11" s="18">
        <f>MAX(R12:R14)</f>
        <v>1343.56</v>
      </c>
      <c r="S11" s="16" t="s">
        <v>30</v>
      </c>
    </row>
    <row r="12" spans="1:19" ht="30">
      <c r="A12" s="12">
        <v>1</v>
      </c>
      <c r="B12" s="13" t="s">
        <v>27</v>
      </c>
      <c r="C12" s="16">
        <v>1971</v>
      </c>
      <c r="D12" s="16"/>
      <c r="E12" s="22" t="s">
        <v>35</v>
      </c>
      <c r="F12" s="17">
        <v>4</v>
      </c>
      <c r="G12" s="17">
        <v>4</v>
      </c>
      <c r="H12" s="18">
        <v>2731.74</v>
      </c>
      <c r="I12" s="18">
        <v>2522.94</v>
      </c>
      <c r="J12" s="18">
        <v>2461.68</v>
      </c>
      <c r="K12" s="23">
        <v>125</v>
      </c>
      <c r="L12" s="20">
        <v>2115838.43</v>
      </c>
      <c r="M12" s="20">
        <v>123253.81</v>
      </c>
      <c r="N12" s="20">
        <v>47782.19</v>
      </c>
      <c r="O12" s="20">
        <v>59992.72</v>
      </c>
      <c r="P12" s="20">
        <v>1884809.71</v>
      </c>
      <c r="Q12" s="18">
        <f>L12/I12</f>
        <v>838.6400112567085</v>
      </c>
      <c r="R12" s="24">
        <v>1343.56</v>
      </c>
      <c r="S12" s="25" t="s">
        <v>36</v>
      </c>
    </row>
    <row r="13" spans="1:19" ht="30">
      <c r="A13" s="12">
        <v>2</v>
      </c>
      <c r="B13" s="13" t="s">
        <v>28</v>
      </c>
      <c r="C13" s="16">
        <v>1969</v>
      </c>
      <c r="D13" s="16"/>
      <c r="E13" s="22" t="s">
        <v>35</v>
      </c>
      <c r="F13" s="17">
        <v>5</v>
      </c>
      <c r="G13" s="17">
        <v>2</v>
      </c>
      <c r="H13" s="18">
        <v>3793.8</v>
      </c>
      <c r="I13" s="18">
        <v>3049.43</v>
      </c>
      <c r="J13" s="18">
        <v>1458.89</v>
      </c>
      <c r="K13" s="23">
        <v>176</v>
      </c>
      <c r="L13" s="20">
        <v>869122.72</v>
      </c>
      <c r="M13" s="20">
        <v>50628.96</v>
      </c>
      <c r="N13" s="20">
        <v>19627.48</v>
      </c>
      <c r="O13" s="20">
        <v>24643.2</v>
      </c>
      <c r="P13" s="20">
        <v>774223.08</v>
      </c>
      <c r="Q13" s="18">
        <f>L13/I13</f>
        <v>285.01153330294517</v>
      </c>
      <c r="R13" s="24">
        <v>285.01</v>
      </c>
      <c r="S13" s="25" t="s">
        <v>36</v>
      </c>
    </row>
    <row r="14" spans="1:19" ht="30">
      <c r="A14" s="12">
        <v>3</v>
      </c>
      <c r="B14" s="13" t="s">
        <v>34</v>
      </c>
      <c r="C14" s="16">
        <v>1986</v>
      </c>
      <c r="D14" s="16"/>
      <c r="E14" s="22" t="s">
        <v>35</v>
      </c>
      <c r="F14" s="17">
        <v>5</v>
      </c>
      <c r="G14" s="17">
        <v>8</v>
      </c>
      <c r="H14" s="18">
        <v>6970.5</v>
      </c>
      <c r="I14" s="18">
        <v>5136</v>
      </c>
      <c r="J14" s="18">
        <v>5074.5</v>
      </c>
      <c r="K14" s="23">
        <v>209</v>
      </c>
      <c r="L14" s="20">
        <v>2587398.85</v>
      </c>
      <c r="M14" s="20">
        <v>150723.61</v>
      </c>
      <c r="N14" s="20">
        <v>58431.48</v>
      </c>
      <c r="O14" s="20">
        <v>73363.39</v>
      </c>
      <c r="P14" s="20">
        <v>2304880.37</v>
      </c>
      <c r="Q14" s="18">
        <f>L14/I14</f>
        <v>503.7770346573209</v>
      </c>
      <c r="R14" s="24">
        <v>1072.18</v>
      </c>
      <c r="S14" s="25" t="s">
        <v>36</v>
      </c>
    </row>
    <row r="15" spans="2:18" ht="27" customHeight="1">
      <c r="B15" s="1"/>
      <c r="F15" s="7"/>
      <c r="G15" s="7"/>
      <c r="H15" s="8"/>
      <c r="I15" s="8"/>
      <c r="J15" s="8"/>
      <c r="K15" s="7"/>
      <c r="L15" s="9"/>
      <c r="M15" s="8"/>
      <c r="N15" s="8"/>
      <c r="O15" s="8"/>
      <c r="P15" s="8"/>
      <c r="Q15" s="8"/>
      <c r="R15" s="8"/>
    </row>
    <row r="16" spans="1:5" ht="18.75">
      <c r="A16" s="10"/>
      <c r="B16" s="14" t="s">
        <v>31</v>
      </c>
      <c r="C16" s="15" t="s">
        <v>32</v>
      </c>
      <c r="D16" s="15"/>
      <c r="E16"/>
    </row>
  </sheetData>
  <sheetProtection/>
  <mergeCells count="23">
    <mergeCell ref="A6:A9"/>
    <mergeCell ref="B6:B9"/>
    <mergeCell ref="C6:D6"/>
    <mergeCell ref="E6:E9"/>
    <mergeCell ref="F6:F9"/>
    <mergeCell ref="G6:G9"/>
    <mergeCell ref="Q6:Q8"/>
    <mergeCell ref="R6:R8"/>
    <mergeCell ref="S6:S9"/>
    <mergeCell ref="S1:T1"/>
    <mergeCell ref="D3:M4"/>
    <mergeCell ref="M7:P7"/>
    <mergeCell ref="N2:S2"/>
    <mergeCell ref="A11:B11"/>
    <mergeCell ref="C7:C9"/>
    <mergeCell ref="D7:D9"/>
    <mergeCell ref="I7:I8"/>
    <mergeCell ref="J7:J8"/>
    <mergeCell ref="L7:L8"/>
    <mergeCell ref="H6:H8"/>
    <mergeCell ref="I6:J6"/>
    <mergeCell ref="K6:K8"/>
    <mergeCell ref="L6:P6"/>
  </mergeCells>
  <printOptions/>
  <pageMargins left="0.2755905511811024" right="0.2755905511811024" top="0.71" bottom="0.31496062992125984" header="0.31496062992125984" footer="0.3149606299212598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Алла</dc:creator>
  <cp:keywords/>
  <dc:description/>
  <cp:lastModifiedBy>konakova_ig</cp:lastModifiedBy>
  <cp:lastPrinted>2015-09-01T12:43:35Z</cp:lastPrinted>
  <dcterms:created xsi:type="dcterms:W3CDTF">2014-10-15T08:13:32Z</dcterms:created>
  <dcterms:modified xsi:type="dcterms:W3CDTF">2015-09-01T12:43:51Z</dcterms:modified>
  <cp:category/>
  <cp:version/>
  <cp:contentType/>
  <cp:contentStatus/>
</cp:coreProperties>
</file>